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37103182221\Desktop\PA Vabatahtlike taotlusvoor 2025\Tamerx\"/>
    </mc:Choice>
  </mc:AlternateContent>
  <xr:revisionPtr revIDLastSave="0" documentId="13_ncr:1_{BA4115CD-9F0B-4750-B7CB-346349E42318}" xr6:coauthVersionLast="47" xr6:coauthVersionMax="47" xr10:uidLastSave="{00000000-0000-0000-0000-000000000000}"/>
  <bookViews>
    <workbookView xWindow="-110" yWindow="-110" windowWidth="19420" windowHeight="1030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H40" i="1"/>
  <c r="G40" i="1"/>
  <c r="F40" i="1"/>
  <c r="C57" i="1"/>
  <c r="B57" i="1"/>
  <c r="D57" i="1"/>
  <c r="I57" i="1" l="1"/>
  <c r="H59" i="1" s="1"/>
  <c r="H57" i="1"/>
</calcChain>
</file>

<file path=xl/sharedStrings.xml><?xml version="1.0" encoding="utf-8"?>
<sst xmlns="http://schemas.openxmlformats.org/spreadsheetml/2006/main" count="62" uniqueCount="59">
  <si>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</si>
  <si>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</si>
  <si>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</si>
  <si>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</si>
  <si>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</si>
  <si>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</si>
  <si>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</si>
  <si>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</si>
  <si>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</si>
  <si>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</si>
  <si>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</si>
  <si>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</si>
  <si>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</si>
  <si>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</si>
  <si>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</si>
  <si>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</si>
  <si>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</si>
  <si>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</si>
  <si>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</si>
  <si>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</si>
  <si>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</si>
  <si>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</si>
  <si>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</si>
  <si>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</si>
  <si>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</si>
  <si>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</si>
  <si>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</si>
  <si>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</si>
  <si>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</si>
  <si>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</si>
  <si>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</si>
  <si>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</si>
  <si>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</si>
  <si>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</si>
  <si>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</si>
  <si>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</si>
  <si>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</si>
  <si>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</si>
  <si>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</si>
  <si>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</si>
  <si>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</si>
  <si>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</si>
  <si>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Iisaku priitahtlik pääste</t>
  </si>
  <si>
    <t>EE351010220233264221</t>
  </si>
  <si>
    <t>Uus 1A, Iisaku alevik, Alutaguse vald</t>
  </si>
  <si>
    <t>Marek Tisler</t>
  </si>
  <si>
    <t>janno.vool@gmail.com</t>
  </si>
  <si>
    <t>Iisaku Priitahtliku Pääste kustutusriiete soetamine</t>
  </si>
  <si>
    <t>Kolme hinnapakkumise kogumine</t>
  </si>
  <si>
    <t xml:space="preserve">Hinnapakkumiste kogumine </t>
  </si>
  <si>
    <t>Kohaliku omaalgatuse programm Ida-Virumaal (RES.2.3.3) Investeeringud ja kogukonnateenuste arendamine, toetus summa 4000,00</t>
  </si>
  <si>
    <t>Hinnapakkumised võetud kahest firmast Total Eesti ja Tamrex (esitatud 2 pakkumist)</t>
  </si>
  <si>
    <t>Valitud soodsaim pakkumine Tamrexist</t>
  </si>
  <si>
    <t>Päästeriietuse VIKING FIREFIGHTER soetus</t>
  </si>
  <si>
    <t xml:space="preserve">Päästevarustus peab vastama kehtivatele tuleohutuse ja tööohutuse nõuetele (nt EN
469 standardile), mis määrab päästeriietuse kuumuskaitse ja vastupidavuse nõuded).
Vananenud varustus ei pruugi enam vastata tänapäevastele ohutusstandarditele, mis
seab ohtu nii päästjate tervise kui ka päästetöö efektiivsuse. Uued kustutusriided on
valmistatud kaasaegsetest materjalidest, mis on kergemad ja parema hingavusega.
See võimaldab päästjatel töötada tõhusamalt ja kauem ilma ülekuumenemise riskita.
Samuti on uus varustus parema ergonoomikaga, võimaldades päästjatel vabamalt
liikuda ja täita oma ülesandeid kiiremini. Päästjate kustutusriiete soetuseks oleme saanud ka kohaliku omaalgatuse programmist Ida-Virumaal (RES.2.3.3) Investeeringud ja kogukonnateenuste arendamine, toetust summa 4000,00 eurot, seega omaosalus reete soetusel on 3247,80 eurot </t>
  </si>
  <si>
    <t>Toetus muust riigieelarvelisest, Euroopa Liidu või välisabi toetusmeetmest</t>
  </si>
  <si>
    <t>Taotletav toetuse summa Päästeametist</t>
  </si>
  <si>
    <t>Muu riigieelarvelise, Euroopa Liidu või välisabi toetusmeetme  oma finantseeringu summa</t>
  </si>
  <si>
    <t>Taotletav toetuse summa Päästeametist kokku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</si>
</sst>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b/>
      <sz val="11"/>
      <name val="Aptos Narrow"/>
      <family val="2"/>
      <scheme val="minor"/>
    </font>
    <font>
      <sz val="1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13">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1" fontId="0" fillId="0" borderId="40" xfId="0" applyNumberFormat="1" applyBorder="1"/>
    <xf numFmtId="1" fontId="0" fillId="0" borderId="29" xfId="0" applyNumberFormat="1" applyBorder="1"/>
    <xf numFmtId="1" fontId="0" fillId="0" borderId="34" xfId="0" applyNumberFormat="1" applyBorder="1"/>
    <xf numFmtId="0" fontId="0" fillId="2" borderId="1"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10" fillId="0" borderId="31" xfId="0" applyFont="1" applyBorder="1"/>
    <xf numFmtId="0" fontId="10" fillId="0" borderId="35" xfId="0" applyFont="1" applyBorder="1"/>
    <xf numFmtId="0" fontId="0" fillId="2" borderId="1" xfId="0" applyFill="1" applyBorder="1" applyAlignment="1">
      <alignment horizontal="center"/>
    </xf>
    <xf numFmtId="0" fontId="0" fillId="2" borderId="23" xfId="0" applyFill="1" applyBorder="1" applyAlignment="1">
      <alignment horizontal="center"/>
    </xf>
    <xf numFmtId="14" fontId="0" fillId="2" borderId="21" xfId="0" applyNumberFormat="1" applyFill="1" applyBorder="1" applyAlignment="1">
      <alignment horizontal="center"/>
    </xf>
    <xf numFmtId="0" fontId="0" fillId="2" borderId="16" xfId="0" applyFill="1" applyBorder="1" applyAlignment="1">
      <alignment horizontal="center"/>
    </xf>
    <xf numFmtId="0" fontId="11" fillId="2" borderId="24" xfId="1" applyFill="1" applyBorder="1" applyAlignment="1">
      <alignment horizontal="center"/>
    </xf>
    <xf numFmtId="4" fontId="0" fillId="2" borderId="34" xfId="0" applyNumberFormat="1" applyFill="1" applyBorder="1"/>
    <xf numFmtId="4" fontId="0" fillId="2" borderId="34" xfId="0" applyNumberFormat="1" applyFill="1" applyBorder="1" applyAlignment="1">
      <alignment horizontal="center"/>
    </xf>
    <xf numFmtId="0" fontId="4" fillId="0" borderId="36" xfId="0" applyFont="1" applyBorder="1" applyAlignment="1">
      <alignment horizontal="right" wrapText="1"/>
    </xf>
    <xf numFmtId="0" fontId="4" fillId="0" borderId="43" xfId="0" applyFont="1" applyBorder="1" applyAlignment="1">
      <alignment horizontal="right" wrapText="1"/>
    </xf>
    <xf numFmtId="0" fontId="0" fillId="0" borderId="0" xfId="0" applyAlignment="1">
      <alignment horizontal="center"/>
    </xf>
    <xf numFmtId="0" fontId="3" fillId="0" borderId="0" xfId="0" applyFont="1" applyAlignment="1">
      <alignment horizontal="left" wrapText="1"/>
    </xf>
    <xf numFmtId="0" fontId="0" fillId="2" borderId="2" xfId="0" applyFill="1" applyBorder="1"/>
    <xf numFmtId="0" fontId="0" fillId="2" borderId="38" xfId="0" applyFill="1" applyBorder="1"/>
    <xf numFmtId="0" fontId="0" fillId="2" borderId="39" xfId="0" applyFill="1" applyBorder="1"/>
    <xf numFmtId="14" fontId="0" fillId="0" borderId="0" xfId="0" applyNumberFormat="1" applyAlignment="1">
      <alignment horizontal="center"/>
    </xf>
    <xf numFmtId="0" fontId="11" fillId="0" borderId="0" xfId="1" applyFill="1" applyBorder="1" applyAlignment="1">
      <alignment horizontal="center"/>
    </xf>
    <xf numFmtId="0" fontId="4" fillId="0" borderId="0" xfId="0" applyFont="1" applyAlignment="1">
      <alignment horizontal="center" vertical="top"/>
    </xf>
    <xf numFmtId="0" fontId="0" fillId="0" borderId="0" xfId="0" applyAlignment="1">
      <alignment horizontal="center" vertical="top"/>
    </xf>
    <xf numFmtId="0" fontId="0" fillId="2" borderId="0" xfId="0" applyFill="1" applyAlignment="1">
      <alignment horizontal="center" wrapText="1"/>
    </xf>
    <xf numFmtId="0" fontId="4" fillId="0" borderId="0" xfId="0" applyFont="1" applyAlignment="1">
      <alignment horizontal="center" vertical="top" wrapText="1"/>
    </xf>
    <xf numFmtId="0" fontId="0" fillId="2" borderId="0" xfId="0" applyFill="1" applyAlignment="1">
      <alignment horizontal="center"/>
    </xf>
    <xf numFmtId="2" fontId="10" fillId="0" borderId="35" xfId="0" applyNumberFormat="1" applyFont="1" applyBorder="1"/>
    <xf numFmtId="2" fontId="4" fillId="0" borderId="4" xfId="0" applyNumberFormat="1" applyFont="1" applyBorder="1"/>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1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xf>
    <xf numFmtId="0" fontId="0" fillId="2" borderId="10"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wrapText="1"/>
    </xf>
    <xf numFmtId="0" fontId="0" fillId="2" borderId="35" xfId="0" applyFill="1" applyBorder="1" applyAlignment="1">
      <alignment horizontal="center" wrapText="1"/>
    </xf>
    <xf numFmtId="0" fontId="3" fillId="0" borderId="36" xfId="0" applyFont="1" applyBorder="1" applyAlignment="1">
      <alignment horizontal="left" wrapText="1"/>
    </xf>
    <xf numFmtId="2" fontId="4" fillId="0" borderId="19" xfId="0" applyNumberFormat="1" applyFont="1" applyBorder="1" applyAlignment="1">
      <alignment horizontal="right"/>
    </xf>
    <xf numFmtId="2" fontId="4" fillId="0" borderId="41" xfId="0" applyNumberFormat="1"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16"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xf numFmtId="0" fontId="12" fillId="0" borderId="31" xfId="0" applyFont="1" applyBorder="1" applyAlignment="1">
      <alignment horizontal="left" vertical="top" wrapText="1"/>
    </xf>
    <xf numFmtId="0" fontId="12" fillId="0" borderId="31" xfId="0" applyFont="1" applyBorder="1" applyAlignment="1">
      <alignment vertical="top" wrapText="1"/>
    </xf>
    <xf numFmtId="0" fontId="12" fillId="0" borderId="32" xfId="0" applyFont="1" applyBorder="1" applyAlignment="1">
      <alignment vertical="top" wrapText="1"/>
    </xf>
    <xf numFmtId="4" fontId="13" fillId="2" borderId="38" xfId="0" applyNumberFormat="1" applyFont="1" applyFill="1" applyBorder="1"/>
    <xf numFmtId="2" fontId="13" fillId="0" borderId="34" xfId="0" applyNumberFormat="1" applyFont="1" applyBorder="1"/>
    <xf numFmtId="2" fontId="13" fillId="0" borderId="40" xfId="0" applyNumberFormat="1" applyFont="1" applyBorder="1"/>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nno.voo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topLeftCell="B1" zoomScale="70" zoomScaleNormal="70" workbookViewId="0">
      <selection activeCell="K39" sqref="K39"/>
    </sheetView>
  </sheetViews>
  <sheetFormatPr defaultRowHeight="14.5" x14ac:dyDescent="0.35"/>
  <cols>
    <col min="1" max="1" width="36.26953125" customWidth="1"/>
    <col min="2" max="2" width="22.453125" customWidth="1"/>
    <col min="3" max="3" width="31.453125" customWidth="1"/>
    <col min="4" max="7" width="26.7265625" customWidth="1"/>
    <col min="8" max="8" width="15.7265625" customWidth="1"/>
    <col min="9" max="9" width="16.453125" customWidth="1"/>
  </cols>
  <sheetData>
    <row r="1" spans="1:7" ht="51" customHeight="1" x14ac:dyDescent="0.35">
      <c r="A1" s="55" t="s">
        <v>20</v>
      </c>
      <c r="B1" s="55"/>
      <c r="C1" s="55"/>
      <c r="D1" s="55"/>
      <c r="E1" s="14"/>
      <c r="F1" s="14"/>
      <c r="G1" s="14"/>
    </row>
    <row r="2" spans="1:7" ht="14.65" customHeight="1" x14ac:dyDescent="0.35">
      <c r="A2" s="14"/>
      <c r="B2" s="14"/>
      <c r="C2" s="14"/>
      <c r="D2" s="14"/>
      <c r="E2" s="14"/>
      <c r="F2" s="14"/>
      <c r="G2" s="14"/>
    </row>
    <row r="3" spans="1:7" ht="14.65" customHeight="1" x14ac:dyDescent="0.35">
      <c r="A3" s="60" t="s">
        <v>32</v>
      </c>
      <c r="B3" s="60"/>
      <c r="C3" s="14"/>
      <c r="D3" s="14"/>
      <c r="E3" s="14"/>
      <c r="F3" s="14"/>
      <c r="G3" s="14"/>
    </row>
    <row r="5" spans="1:7" ht="15" thickBot="1" x14ac:dyDescent="0.4">
      <c r="A5" s="1" t="s">
        <v>0</v>
      </c>
    </row>
    <row r="6" spans="1:7" x14ac:dyDescent="0.35">
      <c r="A6" s="11" t="s">
        <v>1</v>
      </c>
      <c r="B6" s="69"/>
      <c r="C6" s="70"/>
      <c r="D6" s="71"/>
      <c r="E6" s="41"/>
      <c r="F6" s="41"/>
      <c r="G6" s="41"/>
    </row>
    <row r="7" spans="1:7" x14ac:dyDescent="0.35">
      <c r="A7" s="12" t="s">
        <v>2</v>
      </c>
      <c r="B7" s="72"/>
      <c r="C7" s="73"/>
      <c r="D7" s="74"/>
      <c r="E7" s="41"/>
      <c r="F7" s="41"/>
      <c r="G7" s="41"/>
    </row>
    <row r="8" spans="1:7" x14ac:dyDescent="0.35">
      <c r="A8" s="12" t="s">
        <v>3</v>
      </c>
      <c r="B8" s="72"/>
      <c r="C8" s="73"/>
      <c r="D8" s="74"/>
      <c r="E8" s="41"/>
      <c r="F8" s="41"/>
      <c r="G8" s="41"/>
    </row>
    <row r="9" spans="1:7" ht="15" thickBot="1" x14ac:dyDescent="0.4">
      <c r="A9" s="13" t="s">
        <v>4</v>
      </c>
      <c r="B9" s="66"/>
      <c r="C9" s="67"/>
      <c r="D9" s="68"/>
      <c r="E9" s="41"/>
      <c r="F9" s="41"/>
      <c r="G9" s="41"/>
    </row>
    <row r="11" spans="1:7" ht="15" thickBot="1" x14ac:dyDescent="0.4">
      <c r="A11" s="1" t="s">
        <v>5</v>
      </c>
    </row>
    <row r="12" spans="1:7" x14ac:dyDescent="0.35">
      <c r="A12" s="5" t="s">
        <v>6</v>
      </c>
      <c r="B12" s="34">
        <v>45750</v>
      </c>
      <c r="C12" s="6" t="s">
        <v>7</v>
      </c>
      <c r="D12" s="34">
        <v>45992</v>
      </c>
      <c r="E12" s="46"/>
      <c r="F12" s="46"/>
      <c r="G12" s="46"/>
    </row>
    <row r="13" spans="1:7" x14ac:dyDescent="0.35">
      <c r="A13" s="7" t="s">
        <v>33</v>
      </c>
      <c r="B13" s="78" t="s">
        <v>42</v>
      </c>
      <c r="C13" s="79"/>
      <c r="D13" s="80"/>
      <c r="E13" s="41"/>
      <c r="F13" s="41"/>
      <c r="G13" s="41"/>
    </row>
    <row r="14" spans="1:7" x14ac:dyDescent="0.35">
      <c r="A14" s="8" t="s">
        <v>8</v>
      </c>
      <c r="B14" s="32">
        <v>80345782</v>
      </c>
      <c r="C14" s="4" t="s">
        <v>36</v>
      </c>
      <c r="D14" s="33" t="s">
        <v>43</v>
      </c>
      <c r="E14" s="41"/>
      <c r="F14" s="41"/>
      <c r="G14" s="41"/>
    </row>
    <row r="15" spans="1:7" x14ac:dyDescent="0.35">
      <c r="A15" s="7" t="s">
        <v>9</v>
      </c>
      <c r="B15" s="78" t="s">
        <v>44</v>
      </c>
      <c r="C15" s="79"/>
      <c r="D15" s="80"/>
      <c r="E15" s="41"/>
      <c r="F15" s="41"/>
      <c r="G15" s="41"/>
    </row>
    <row r="16" spans="1:7" x14ac:dyDescent="0.35">
      <c r="A16" s="7" t="s">
        <v>10</v>
      </c>
      <c r="B16" s="78" t="s">
        <v>45</v>
      </c>
      <c r="C16" s="79"/>
      <c r="D16" s="80"/>
      <c r="E16" s="41"/>
      <c r="F16" s="41"/>
      <c r="G16" s="41"/>
    </row>
    <row r="17" spans="1:7" ht="15" thickBot="1" x14ac:dyDescent="0.4">
      <c r="A17" s="9" t="s">
        <v>15</v>
      </c>
      <c r="B17" s="35">
        <v>5214370</v>
      </c>
      <c r="C17" s="10" t="s">
        <v>11</v>
      </c>
      <c r="D17" s="36" t="s">
        <v>46</v>
      </c>
      <c r="E17" s="47"/>
      <c r="F17" s="47"/>
      <c r="G17" s="47"/>
    </row>
    <row r="20" spans="1:7" ht="15" thickBot="1" x14ac:dyDescent="0.4">
      <c r="A20" s="2" t="s">
        <v>22</v>
      </c>
    </row>
    <row r="21" spans="1:7" ht="25.5" customHeight="1" x14ac:dyDescent="0.35">
      <c r="A21" s="61" t="s">
        <v>35</v>
      </c>
      <c r="B21" s="62"/>
      <c r="C21" s="62"/>
      <c r="D21" s="63"/>
      <c r="E21" s="42"/>
      <c r="F21" s="42"/>
      <c r="G21" s="42"/>
    </row>
    <row r="22" spans="1:7" ht="62.65" customHeight="1" thickBot="1" x14ac:dyDescent="0.4">
      <c r="A22" s="87" t="s">
        <v>47</v>
      </c>
      <c r="B22" s="88"/>
      <c r="C22" s="88"/>
      <c r="D22" s="89"/>
      <c r="E22" s="41"/>
      <c r="F22" s="41"/>
      <c r="G22" s="41"/>
    </row>
    <row r="23" spans="1:7" ht="15" thickBot="1" x14ac:dyDescent="0.4"/>
    <row r="24" spans="1:7" ht="39" customHeight="1" x14ac:dyDescent="0.35">
      <c r="A24" s="61" t="s">
        <v>34</v>
      </c>
      <c r="B24" s="62"/>
      <c r="C24" s="62"/>
      <c r="D24" s="63"/>
      <c r="E24" s="42"/>
      <c r="F24" s="42"/>
      <c r="G24" s="42"/>
    </row>
    <row r="25" spans="1:7" ht="168" customHeight="1" thickBot="1" x14ac:dyDescent="0.4">
      <c r="A25" s="75" t="s">
        <v>54</v>
      </c>
      <c r="B25" s="76"/>
      <c r="C25" s="76"/>
      <c r="D25" s="77"/>
      <c r="E25" s="18"/>
      <c r="F25" s="18"/>
      <c r="G25" s="18"/>
    </row>
    <row r="26" spans="1:7" ht="15" thickBot="1" x14ac:dyDescent="0.4">
      <c r="A26" s="18"/>
      <c r="B26" s="18"/>
      <c r="C26" s="18"/>
      <c r="D26" s="18"/>
      <c r="E26" s="18"/>
      <c r="F26" s="18"/>
      <c r="G26" s="18"/>
    </row>
    <row r="27" spans="1:7" ht="15" thickBot="1" x14ac:dyDescent="0.4">
      <c r="A27" s="61" t="s">
        <v>26</v>
      </c>
      <c r="B27" s="62"/>
      <c r="C27" s="62"/>
      <c r="D27" s="63"/>
      <c r="E27" s="42"/>
      <c r="F27" s="42"/>
      <c r="G27" s="42"/>
    </row>
    <row r="28" spans="1:7" ht="32.65" customHeight="1" x14ac:dyDescent="0.35">
      <c r="A28" s="19" t="s">
        <v>28</v>
      </c>
      <c r="B28" s="64" t="s">
        <v>27</v>
      </c>
      <c r="C28" s="64"/>
      <c r="D28" s="65"/>
      <c r="E28" s="48"/>
      <c r="F28" s="48"/>
      <c r="G28" s="48"/>
    </row>
    <row r="29" spans="1:7" x14ac:dyDescent="0.35">
      <c r="A29" s="24" t="s">
        <v>49</v>
      </c>
      <c r="B29" s="85" t="s">
        <v>48</v>
      </c>
      <c r="C29" s="85"/>
      <c r="D29" s="86"/>
      <c r="E29" s="49"/>
      <c r="F29" s="49"/>
      <c r="G29" s="49"/>
    </row>
    <row r="30" spans="1:7" x14ac:dyDescent="0.35">
      <c r="A30" s="24"/>
      <c r="B30" s="85"/>
      <c r="C30" s="85"/>
      <c r="D30" s="86"/>
      <c r="E30" s="49"/>
      <c r="F30" s="49"/>
      <c r="G30" s="49"/>
    </row>
    <row r="31" spans="1:7" x14ac:dyDescent="0.35">
      <c r="A31" s="24"/>
      <c r="B31" s="85"/>
      <c r="C31" s="85"/>
      <c r="D31" s="86"/>
      <c r="E31" s="49"/>
      <c r="F31" s="49"/>
      <c r="G31" s="49"/>
    </row>
    <row r="32" spans="1:7" x14ac:dyDescent="0.35">
      <c r="A32" s="24"/>
      <c r="B32" s="85"/>
      <c r="C32" s="85"/>
      <c r="D32" s="86"/>
      <c r="E32" s="49"/>
      <c r="F32" s="49"/>
      <c r="G32" s="49"/>
    </row>
    <row r="33" spans="1:9" x14ac:dyDescent="0.35">
      <c r="A33" s="25"/>
      <c r="B33" s="85"/>
      <c r="C33" s="85"/>
      <c r="D33" s="86"/>
      <c r="E33" s="49"/>
      <c r="F33" s="49"/>
      <c r="G33" s="49"/>
    </row>
    <row r="34" spans="1:9" x14ac:dyDescent="0.35">
      <c r="A34" s="25"/>
      <c r="B34" s="85"/>
      <c r="C34" s="85"/>
      <c r="D34" s="86"/>
      <c r="E34" s="49"/>
      <c r="F34" s="49"/>
      <c r="G34" s="49"/>
    </row>
    <row r="35" spans="1:9" ht="15" thickBot="1" x14ac:dyDescent="0.4">
      <c r="A35" s="26"/>
      <c r="B35" s="92"/>
      <c r="C35" s="92"/>
      <c r="D35" s="93"/>
      <c r="E35" s="49"/>
      <c r="F35" s="49"/>
      <c r="G35" s="49"/>
    </row>
    <row r="37" spans="1:9" x14ac:dyDescent="0.35">
      <c r="A37" s="2" t="s">
        <v>12</v>
      </c>
    </row>
    <row r="38" spans="1:9" ht="32.65" customHeight="1" thickBot="1" x14ac:dyDescent="0.4">
      <c r="A38" s="94" t="s">
        <v>23</v>
      </c>
      <c r="B38" s="94"/>
      <c r="C38" s="94"/>
      <c r="D38" s="94"/>
      <c r="E38" s="94"/>
      <c r="F38" s="94"/>
      <c r="G38" s="94"/>
      <c r="H38" s="94"/>
      <c r="I38" s="94"/>
    </row>
    <row r="39" spans="1:9" ht="70" thickBot="1" x14ac:dyDescent="0.4">
      <c r="A39" s="15" t="s">
        <v>13</v>
      </c>
      <c r="B39" s="16" t="s">
        <v>14</v>
      </c>
      <c r="C39" s="16" t="s">
        <v>19</v>
      </c>
      <c r="D39" s="16" t="s">
        <v>18</v>
      </c>
      <c r="E39" s="107" t="s">
        <v>55</v>
      </c>
      <c r="F39" s="107" t="s">
        <v>57</v>
      </c>
      <c r="G39" s="108" t="s">
        <v>56</v>
      </c>
      <c r="H39" s="108" t="s">
        <v>29</v>
      </c>
      <c r="I39" s="109" t="s">
        <v>58</v>
      </c>
    </row>
    <row r="40" spans="1:9" x14ac:dyDescent="0.35">
      <c r="A40" s="27" t="s">
        <v>53</v>
      </c>
      <c r="B40" s="38">
        <v>7247.8</v>
      </c>
      <c r="C40" s="28"/>
      <c r="D40" s="37"/>
      <c r="E40" s="110">
        <v>4000</v>
      </c>
      <c r="F40" s="110">
        <f>B40*0.1</f>
        <v>724.78000000000009</v>
      </c>
      <c r="G40" s="110">
        <f>B40-E40-F40</f>
        <v>2523.02</v>
      </c>
      <c r="H40" s="111">
        <f>G40*0.1</f>
        <v>252.30200000000002</v>
      </c>
      <c r="I40" s="112">
        <f>G40-H40</f>
        <v>2270.7179999999998</v>
      </c>
    </row>
    <row r="41" spans="1:9" x14ac:dyDescent="0.35">
      <c r="A41" s="25"/>
      <c r="B41" s="23"/>
      <c r="C41" s="23"/>
      <c r="D41" s="23"/>
      <c r="E41" s="43"/>
      <c r="F41" s="43"/>
      <c r="G41" s="44"/>
      <c r="H41" s="22"/>
      <c r="I41" s="20"/>
    </row>
    <row r="42" spans="1:9" x14ac:dyDescent="0.35">
      <c r="A42" s="25"/>
      <c r="B42" s="23"/>
      <c r="C42" s="23"/>
      <c r="D42" s="23"/>
      <c r="E42" s="43"/>
      <c r="F42" s="43"/>
      <c r="G42" s="44"/>
      <c r="H42" s="22"/>
      <c r="I42" s="20"/>
    </row>
    <row r="43" spans="1:9" x14ac:dyDescent="0.35">
      <c r="A43" s="25"/>
      <c r="B43" s="23"/>
      <c r="C43" s="23"/>
      <c r="D43" s="23"/>
      <c r="E43" s="43"/>
      <c r="F43" s="43"/>
      <c r="G43" s="44"/>
      <c r="H43" s="22"/>
      <c r="I43" s="20"/>
    </row>
    <row r="44" spans="1:9" x14ac:dyDescent="0.35">
      <c r="A44" s="25"/>
      <c r="B44" s="23"/>
      <c r="C44" s="23"/>
      <c r="D44" s="23"/>
      <c r="E44" s="43"/>
      <c r="F44" s="43"/>
      <c r="G44" s="44"/>
      <c r="H44" s="22"/>
      <c r="I44" s="20"/>
    </row>
    <row r="45" spans="1:9" x14ac:dyDescent="0.35">
      <c r="A45" s="25"/>
      <c r="B45" s="23"/>
      <c r="C45" s="23"/>
      <c r="D45" s="23"/>
      <c r="E45" s="43"/>
      <c r="F45" s="43"/>
      <c r="G45" s="44"/>
      <c r="H45" s="22"/>
      <c r="I45" s="20"/>
    </row>
    <row r="46" spans="1:9" x14ac:dyDescent="0.35">
      <c r="A46" s="25"/>
      <c r="B46" s="23"/>
      <c r="C46" s="23"/>
      <c r="D46" s="23"/>
      <c r="E46" s="43"/>
      <c r="F46" s="43"/>
      <c r="G46" s="44"/>
      <c r="H46" s="22"/>
      <c r="I46" s="20"/>
    </row>
    <row r="47" spans="1:9" x14ac:dyDescent="0.35">
      <c r="A47" s="25"/>
      <c r="B47" s="23"/>
      <c r="C47" s="23"/>
      <c r="D47" s="23"/>
      <c r="E47" s="43"/>
      <c r="F47" s="43"/>
      <c r="G47" s="44"/>
      <c r="H47" s="22"/>
      <c r="I47" s="20"/>
    </row>
    <row r="48" spans="1:9" x14ac:dyDescent="0.35">
      <c r="A48" s="25"/>
      <c r="B48" s="23"/>
      <c r="C48" s="23"/>
      <c r="D48" s="23"/>
      <c r="E48" s="43"/>
      <c r="F48" s="43"/>
      <c r="G48" s="44"/>
      <c r="H48" s="22"/>
      <c r="I48" s="20"/>
    </row>
    <row r="49" spans="1:9" x14ac:dyDescent="0.35">
      <c r="A49" s="25"/>
      <c r="B49" s="23"/>
      <c r="C49" s="23"/>
      <c r="D49" s="23"/>
      <c r="E49" s="43"/>
      <c r="F49" s="43"/>
      <c r="G49" s="44"/>
      <c r="H49" s="22"/>
      <c r="I49" s="20"/>
    </row>
    <row r="50" spans="1:9" x14ac:dyDescent="0.35">
      <c r="A50" s="25"/>
      <c r="B50" s="23"/>
      <c r="C50" s="23"/>
      <c r="D50" s="23"/>
      <c r="E50" s="43"/>
      <c r="F50" s="43"/>
      <c r="G50" s="44"/>
      <c r="H50" s="22"/>
      <c r="I50" s="20"/>
    </row>
    <row r="51" spans="1:9" x14ac:dyDescent="0.35">
      <c r="A51" s="25"/>
      <c r="B51" s="23"/>
      <c r="C51" s="23"/>
      <c r="D51" s="23"/>
      <c r="E51" s="43"/>
      <c r="F51" s="43"/>
      <c r="G51" s="44"/>
      <c r="H51" s="22"/>
      <c r="I51" s="20"/>
    </row>
    <row r="52" spans="1:9" x14ac:dyDescent="0.35">
      <c r="A52" s="25"/>
      <c r="B52" s="23"/>
      <c r="C52" s="23"/>
      <c r="D52" s="23"/>
      <c r="E52" s="43"/>
      <c r="F52" s="43"/>
      <c r="G52" s="44"/>
      <c r="H52" s="22"/>
      <c r="I52" s="20"/>
    </row>
    <row r="53" spans="1:9" x14ac:dyDescent="0.35">
      <c r="A53" s="25"/>
      <c r="B53" s="23"/>
      <c r="C53" s="23"/>
      <c r="D53" s="23"/>
      <c r="E53" s="43"/>
      <c r="F53" s="43"/>
      <c r="G53" s="44"/>
      <c r="H53" s="22"/>
      <c r="I53" s="20"/>
    </row>
    <row r="54" spans="1:9" x14ac:dyDescent="0.35">
      <c r="A54" s="25"/>
      <c r="B54" s="28"/>
      <c r="C54" s="28"/>
      <c r="D54" s="28"/>
      <c r="E54" s="44"/>
      <c r="F54" s="44"/>
      <c r="G54" s="44"/>
      <c r="H54" s="22"/>
      <c r="I54" s="20"/>
    </row>
    <row r="55" spans="1:9" x14ac:dyDescent="0.35">
      <c r="A55" s="25"/>
      <c r="B55" s="23"/>
      <c r="C55" s="23"/>
      <c r="D55" s="23"/>
      <c r="E55" s="43"/>
      <c r="F55" s="43"/>
      <c r="G55" s="44"/>
      <c r="H55" s="22"/>
      <c r="I55" s="20"/>
    </row>
    <row r="56" spans="1:9" ht="15" thickBot="1" x14ac:dyDescent="0.4">
      <c r="A56" s="29"/>
      <c r="B56" s="23"/>
      <c r="C56" s="23"/>
      <c r="D56" s="23"/>
      <c r="E56" s="45"/>
      <c r="F56" s="45"/>
      <c r="G56" s="45"/>
      <c r="H56" s="21"/>
      <c r="I56" s="20"/>
    </row>
    <row r="57" spans="1:9" s="3" customFormat="1" ht="31.15" customHeight="1" thickBot="1" x14ac:dyDescent="0.4">
      <c r="A57" s="17" t="s">
        <v>21</v>
      </c>
      <c r="B57" s="30">
        <f t="shared" ref="B57:D57" si="0">SUM(B40:B56)</f>
        <v>7247.8</v>
      </c>
      <c r="C57" s="30">
        <f t="shared" si="0"/>
        <v>0</v>
      </c>
      <c r="D57" s="30">
        <f t="shared" si="0"/>
        <v>0</v>
      </c>
      <c r="E57" s="31"/>
      <c r="F57" s="31"/>
      <c r="G57" s="31"/>
      <c r="H57" s="53">
        <f>SUM(H40:H56)</f>
        <v>252.30200000000002</v>
      </c>
      <c r="I57" s="54">
        <f>SUM(I40:I56)</f>
        <v>2270.7179999999998</v>
      </c>
    </row>
    <row r="58" spans="1:9" s="3" customFormat="1" ht="16.149999999999999" customHeight="1" thickBot="1" x14ac:dyDescent="0.4">
      <c r="A58" s="81" t="s">
        <v>41</v>
      </c>
      <c r="B58" s="82"/>
      <c r="C58" s="82"/>
      <c r="D58" s="82"/>
      <c r="E58" s="82"/>
      <c r="F58" s="82"/>
      <c r="G58" s="40"/>
      <c r="H58" s="100"/>
      <c r="I58" s="101"/>
    </row>
    <row r="59" spans="1:9" s="3" customFormat="1" ht="15" thickBot="1" x14ac:dyDescent="0.4">
      <c r="A59" s="90" t="s">
        <v>40</v>
      </c>
      <c r="B59" s="91"/>
      <c r="C59" s="91"/>
      <c r="D59" s="91"/>
      <c r="E59" s="91"/>
      <c r="F59" s="91"/>
      <c r="G59" s="39"/>
      <c r="H59" s="98">
        <f>I57-H58</f>
        <v>2270.7179999999998</v>
      </c>
      <c r="I59" s="99"/>
    </row>
    <row r="60" spans="1:9" ht="15" thickBot="1" x14ac:dyDescent="0.4"/>
    <row r="61" spans="1:9" ht="73" thickBot="1" x14ac:dyDescent="0.4">
      <c r="A61" s="17" t="s">
        <v>31</v>
      </c>
      <c r="B61" s="95" t="s">
        <v>50</v>
      </c>
      <c r="C61" s="95"/>
      <c r="D61" s="95"/>
      <c r="E61" s="96"/>
      <c r="F61" s="96"/>
      <c r="G61" s="50"/>
    </row>
    <row r="63" spans="1:9" ht="25.9" customHeight="1" thickBot="1" x14ac:dyDescent="0.4">
      <c r="A63" s="97" t="s">
        <v>39</v>
      </c>
      <c r="B63" s="97"/>
      <c r="C63" s="97"/>
      <c r="D63" s="97"/>
      <c r="E63" s="97"/>
      <c r="F63" s="97"/>
      <c r="G63" s="42"/>
    </row>
    <row r="64" spans="1:9" ht="30.65" customHeight="1" x14ac:dyDescent="0.35">
      <c r="A64" s="58" t="s">
        <v>13</v>
      </c>
      <c r="B64" s="59"/>
      <c r="C64" s="56" t="s">
        <v>16</v>
      </c>
      <c r="D64" s="56"/>
      <c r="E64" s="57"/>
      <c r="F64" s="57"/>
      <c r="G64" s="51"/>
    </row>
    <row r="65" spans="1:7" x14ac:dyDescent="0.35">
      <c r="A65" s="83" t="s">
        <v>51</v>
      </c>
      <c r="B65" s="84"/>
      <c r="C65" s="84" t="s">
        <v>52</v>
      </c>
      <c r="D65" s="84"/>
      <c r="E65" s="78"/>
      <c r="F65" s="78"/>
      <c r="G65" s="52"/>
    </row>
    <row r="66" spans="1:7" x14ac:dyDescent="0.35">
      <c r="A66" s="83"/>
      <c r="B66" s="84"/>
      <c r="C66" s="84"/>
      <c r="D66" s="84"/>
      <c r="E66" s="78"/>
      <c r="F66" s="78"/>
      <c r="G66" s="52"/>
    </row>
    <row r="67" spans="1:7" x14ac:dyDescent="0.35">
      <c r="A67" s="83"/>
      <c r="B67" s="84"/>
      <c r="C67" s="84"/>
      <c r="D67" s="84"/>
      <c r="E67" s="78"/>
      <c r="F67" s="78"/>
      <c r="G67" s="52"/>
    </row>
    <row r="68" spans="1:7" x14ac:dyDescent="0.35">
      <c r="A68" s="83"/>
      <c r="B68" s="84"/>
      <c r="C68" s="84"/>
      <c r="D68" s="84"/>
      <c r="E68" s="78"/>
      <c r="F68" s="78"/>
      <c r="G68" s="52"/>
    </row>
    <row r="69" spans="1:7" x14ac:dyDescent="0.35">
      <c r="A69" s="83"/>
      <c r="B69" s="84"/>
      <c r="C69" s="84"/>
      <c r="D69" s="84"/>
      <c r="E69" s="78"/>
      <c r="F69" s="78"/>
      <c r="G69" s="52"/>
    </row>
    <row r="70" spans="1:7" x14ac:dyDescent="0.35">
      <c r="A70" s="83"/>
      <c r="B70" s="84"/>
      <c r="C70" s="84"/>
      <c r="D70" s="84"/>
      <c r="E70" s="78"/>
      <c r="F70" s="78"/>
      <c r="G70" s="52"/>
    </row>
    <row r="71" spans="1:7" ht="15" thickBot="1" x14ac:dyDescent="0.4">
      <c r="A71" s="102"/>
      <c r="B71" s="103"/>
      <c r="C71" s="103"/>
      <c r="D71" s="103"/>
      <c r="E71" s="104"/>
      <c r="F71" s="104"/>
      <c r="G71" s="52"/>
    </row>
    <row r="73" spans="1:7" x14ac:dyDescent="0.35">
      <c r="A73" s="3" t="s">
        <v>30</v>
      </c>
    </row>
    <row r="74" spans="1:7" x14ac:dyDescent="0.35">
      <c r="A74" s="3" t="s">
        <v>24</v>
      </c>
    </row>
    <row r="75" spans="1:7" x14ac:dyDescent="0.35">
      <c r="A75" s="3" t="s">
        <v>25</v>
      </c>
    </row>
    <row r="76" spans="1:7" x14ac:dyDescent="0.35">
      <c r="A76" s="3" t="s">
        <v>37</v>
      </c>
    </row>
    <row r="77" spans="1:7" x14ac:dyDescent="0.35">
      <c r="A77" s="3" t="s">
        <v>38</v>
      </c>
    </row>
    <row r="79" spans="1:7" x14ac:dyDescent="0.35">
      <c r="A79" s="2" t="s">
        <v>10</v>
      </c>
      <c r="B79" s="105" t="s">
        <v>45</v>
      </c>
      <c r="C79" s="105"/>
    </row>
    <row r="80" spans="1:7" x14ac:dyDescent="0.35">
      <c r="B80" s="106" t="s">
        <v>17</v>
      </c>
      <c r="C80" s="106"/>
    </row>
  </sheetData>
  <mergeCells count="47">
    <mergeCell ref="B80:C80"/>
    <mergeCell ref="A68:B68"/>
    <mergeCell ref="C68:F68"/>
    <mergeCell ref="A69:B69"/>
    <mergeCell ref="C69:F69"/>
    <mergeCell ref="A70:B70"/>
    <mergeCell ref="C70:F70"/>
    <mergeCell ref="A67:B67"/>
    <mergeCell ref="C67:F67"/>
    <mergeCell ref="A71:B71"/>
    <mergeCell ref="C71:F71"/>
    <mergeCell ref="B79:C79"/>
    <mergeCell ref="A66:B66"/>
    <mergeCell ref="C66:F66"/>
    <mergeCell ref="B35:D35"/>
    <mergeCell ref="A38:I38"/>
    <mergeCell ref="B61:F61"/>
    <mergeCell ref="A63:F63"/>
    <mergeCell ref="H59:I59"/>
    <mergeCell ref="H58:I58"/>
    <mergeCell ref="A21:D21"/>
    <mergeCell ref="A65:B65"/>
    <mergeCell ref="C65:F65"/>
    <mergeCell ref="B29:D29"/>
    <mergeCell ref="B30:D30"/>
    <mergeCell ref="B31:D31"/>
    <mergeCell ref="B32:D32"/>
    <mergeCell ref="B33:D33"/>
    <mergeCell ref="B34:D34"/>
    <mergeCell ref="A22:D22"/>
    <mergeCell ref="A59:F59"/>
    <mergeCell ref="A1:D1"/>
    <mergeCell ref="C64:F64"/>
    <mergeCell ref="A64:B64"/>
    <mergeCell ref="A3:B3"/>
    <mergeCell ref="A27:D27"/>
    <mergeCell ref="B28:D28"/>
    <mergeCell ref="B9:D9"/>
    <mergeCell ref="B6:D6"/>
    <mergeCell ref="B7:D7"/>
    <mergeCell ref="B8:D8"/>
    <mergeCell ref="A25:D25"/>
    <mergeCell ref="B13:D13"/>
    <mergeCell ref="B15:D15"/>
    <mergeCell ref="B16:D16"/>
    <mergeCell ref="A24:D24"/>
    <mergeCell ref="A58:F58"/>
  </mergeCells>
  <hyperlinks>
    <hyperlink ref="D17" r:id="rId1" xr:uid="{81AE37D6-846F-43CA-B6F0-4D6B1AB4B6FA}"/>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Janno Vool</cp:lastModifiedBy>
  <dcterms:created xsi:type="dcterms:W3CDTF">2025-08-12T06:56:37Z</dcterms:created>
  <dcterms:modified xsi:type="dcterms:W3CDTF">2025-09-29T16:20:30Z</dcterms:modified>
</cp:coreProperties>
</file>